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D:\Users\ivonne.carreon\Desktop\Formatos 2022\Formatos IFT 2022 - Organismos Operadores de Agua\"/>
    </mc:Choice>
  </mc:AlternateContent>
  <xr:revisionPtr revIDLastSave="20" documentId="13_ncr:1_{07E96A26-C767-4E64-9AD0-5525DD6571F2}" xr6:coauthVersionLast="47" xr6:coauthVersionMax="47" xr10:uidLastSave="{EED9A29C-299F-4C30-9BAC-6D3A82CE5AD4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32" yWindow="-132" windowWidth="23304" windowHeight="12624" xr2:uid="{00000000-000D-0000-FFFF-FFFF00000000}"/>
  </bookViews>
  <sheets>
    <sheet name="EAI_F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E18" i="1" l="1"/>
  <c r="H18" i="1"/>
  <c r="F26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<sst xmlns="http://schemas.openxmlformats.org/spreadsheetml/2006/main" count="35" uniqueCount="31">
  <si>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Fideicomiso Estatal para el Fomento de las Actividades Productivas en el Estado de Chihuahua</t>
  </si>
  <si>
    <t>Estado Analítico de Ingresos</t>
  </si>
  <si>
    <t>Del 01 de enero al 31 de diciembre del 2024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</si>
  <si>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</si>
  <si>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</si>
  <si>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</si>
  <si>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</si>
  <si>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</si>
  <si>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</si>
  <si>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</si>
  <si>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</si>
  <si>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</si>
  <si>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</si>
  <si>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</si>
  <si>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</si>
  <si>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</si>
  <si>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</si>
  <si>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Ingresos del Poder Ejecutivo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</si>
  <si>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</si>
  <si>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</si>
  <si>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</si>
  <si>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</si>
  <si>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</si>
  <si>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</si>
  <si>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</si>
  <si>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</si>
  <si>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</si>
  <si>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</si>
  <si>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</si>
  <si>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Total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</si>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</sst>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H10" sqref="H10"/>
    </sheetView>
  </sheetViews>
  <sheetFormatPr defaultColWidth="11.42578125" defaultRowHeight="11.45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6" width="13.5703125" style="1" customWidth="1"/>
    <col min="7" max="7" width="13.140625" style="1" customWidth="1"/>
    <col min="8" max="8" width="13" style="1" customWidth="1"/>
    <col min="9" max="9" width="13.28515625" style="1" customWidth="1"/>
    <col min="10" max="16384" width="11.42578125" style="1"/>
  </cols>
  <sheetData>
    <row r="1" spans="2:8" ht="12" thickBot="1"/>
    <row r="2" spans="2:8" ht="12">
      <c r="B2" s="32" t="s">
        <v>0</v>
      </c>
      <c r="C2" s="33"/>
      <c r="D2" s="33"/>
      <c r="E2" s="33"/>
      <c r="F2" s="33"/>
      <c r="G2" s="33"/>
      <c r="H2" s="34"/>
    </row>
    <row r="3" spans="2:8" ht="12">
      <c r="B3" s="35" t="s">
        <v>1</v>
      </c>
      <c r="C3" s="36"/>
      <c r="D3" s="36"/>
      <c r="E3" s="36"/>
      <c r="F3" s="36"/>
      <c r="G3" s="36"/>
      <c r="H3" s="37"/>
    </row>
    <row r="4" spans="2:8" ht="12.6" thickBot="1">
      <c r="B4" s="38" t="s">
        <v>2</v>
      </c>
      <c r="C4" s="39"/>
      <c r="D4" s="39"/>
      <c r="E4" s="39"/>
      <c r="F4" s="39"/>
      <c r="G4" s="39"/>
      <c r="H4" s="40"/>
    </row>
    <row r="5" spans="2:8" s="2" customFormat="1" ht="12.6" thickBot="1">
      <c r="B5" s="45" t="s">
        <v>3</v>
      </c>
      <c r="C5" s="41" t="s">
        <v>4</v>
      </c>
      <c r="D5" s="42"/>
      <c r="E5" s="42"/>
      <c r="F5" s="42"/>
      <c r="G5" s="42"/>
      <c r="H5" s="43" t="s">
        <v>5</v>
      </c>
    </row>
    <row r="6" spans="2:8" ht="24.6" thickBot="1">
      <c r="B6" s="46"/>
      <c r="C6" s="14" t="s">
        <v>6</v>
      </c>
      <c r="D6" s="24" t="s">
        <v>7</v>
      </c>
      <c r="E6" s="27" t="s">
        <v>8</v>
      </c>
      <c r="F6" s="25" t="s">
        <v>9</v>
      </c>
      <c r="G6" s="14" t="s">
        <v>10</v>
      </c>
      <c r="H6" s="44"/>
    </row>
    <row r="7" spans="2:8" ht="12.6" thickBot="1">
      <c r="B7" s="47"/>
      <c r="C7" s="14" t="s">
        <v>11</v>
      </c>
      <c r="D7" s="25" t="s">
        <v>12</v>
      </c>
      <c r="E7" s="14" t="s">
        <v>13</v>
      </c>
      <c r="F7" s="25" t="s">
        <v>14</v>
      </c>
      <c r="G7" s="14" t="s">
        <v>15</v>
      </c>
      <c r="H7" s="17" t="s">
        <v>16</v>
      </c>
    </row>
    <row r="8" spans="2:8" ht="12">
      <c r="B8" s="4" t="s">
        <v>17</v>
      </c>
      <c r="C8" s="21">
        <f>SUM(C9:C16)</f>
        <v>15000000</v>
      </c>
      <c r="D8" s="18">
        <f>SUM(D9:D16)</f>
        <v>34586164.640000001</v>
      </c>
      <c r="E8" s="21">
        <f t="shared" ref="E8:E16" si="0">C8+D8</f>
        <v>49586164.640000001</v>
      </c>
      <c r="F8" s="18">
        <f>SUM(F9:F16)</f>
        <v>60014576.700000003</v>
      </c>
      <c r="G8" s="21">
        <f>SUM(G9:G16)</f>
        <v>60014576.700000003</v>
      </c>
      <c r="H8" s="5">
        <f t="shared" ref="H8:H16" si="1">G8-C8</f>
        <v>45014576.700000003</v>
      </c>
    </row>
    <row r="9" spans="2:8">
      <c r="B9" s="6" t="s">
        <v>18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>
      <c r="B10" s="8" t="s">
        <v>19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>
      <c r="B11" s="6" t="s">
        <v>20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>
      <c r="B12" s="6" t="s">
        <v>21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>
      <c r="B13" s="9" t="s">
        <v>22</v>
      </c>
      <c r="C13" s="22">
        <v>15000000</v>
      </c>
      <c r="D13" s="19">
        <v>29989103.940000001</v>
      </c>
      <c r="E13" s="23">
        <f t="shared" si="0"/>
        <v>44989103.939999998</v>
      </c>
      <c r="F13" s="19">
        <v>55417516</v>
      </c>
      <c r="G13" s="22">
        <v>55417516</v>
      </c>
      <c r="H13" s="7">
        <f t="shared" si="1"/>
        <v>40417516</v>
      </c>
    </row>
    <row r="14" spans="2:8">
      <c r="B14" s="9" t="s">
        <v>23</v>
      </c>
      <c r="C14" s="22">
        <v>0</v>
      </c>
      <c r="D14" s="19">
        <v>4597060.7</v>
      </c>
      <c r="E14" s="23">
        <f t="shared" si="0"/>
        <v>4597060.7</v>
      </c>
      <c r="F14" s="19">
        <v>4597060.7</v>
      </c>
      <c r="G14" s="22">
        <v>4597060.7</v>
      </c>
      <c r="H14" s="7">
        <f t="shared" si="1"/>
        <v>4597060.7</v>
      </c>
    </row>
    <row r="15" spans="2:8" ht="22.9">
      <c r="B15" s="6" t="s">
        <v>24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>
      <c r="B16" s="6" t="s">
        <v>25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>
      <c r="B17" s="10"/>
      <c r="C17" s="23"/>
      <c r="D17" s="20"/>
      <c r="E17" s="23"/>
      <c r="F17" s="20"/>
      <c r="G17" s="23"/>
      <c r="H17" s="7"/>
    </row>
    <row r="18" spans="2:8" ht="24">
      <c r="B18" s="11" t="s">
        <v>26</v>
      </c>
      <c r="C18" s="21">
        <f>SUM(C19:C22)</f>
        <v>17418574.100000001</v>
      </c>
      <c r="D18" s="18">
        <f>SUM(D19:D22)</f>
        <v>84267018.75</v>
      </c>
      <c r="E18" s="21">
        <f>C18+D18</f>
        <v>101685592.84999999</v>
      </c>
      <c r="F18" s="18">
        <f>SUM(F19:F22)</f>
        <v>107733576.52000001</v>
      </c>
      <c r="G18" s="21">
        <f>SUM(G19:G22)</f>
        <v>107603290.69</v>
      </c>
      <c r="H18" s="5">
        <f>G18-C18</f>
        <v>90184716.590000004</v>
      </c>
    </row>
    <row r="19" spans="2:8">
      <c r="B19" s="6" t="s">
        <v>19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>
      <c r="B20" s="6" t="s">
        <v>22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>
      <c r="B21" s="6" t="s">
        <v>27</v>
      </c>
      <c r="C21" s="22">
        <v>10918574.1</v>
      </c>
      <c r="D21" s="19">
        <v>19347018.75</v>
      </c>
      <c r="E21" s="23">
        <f>C21+D21</f>
        <v>30265592.850000001</v>
      </c>
      <c r="F21" s="19">
        <v>36313576.520000003</v>
      </c>
      <c r="G21" s="22">
        <v>36183290.689999998</v>
      </c>
      <c r="H21" s="7">
        <f>G21-C21</f>
        <v>25264716.589999996</v>
      </c>
    </row>
    <row r="22" spans="2:8">
      <c r="B22" s="6" t="s">
        <v>25</v>
      </c>
      <c r="C22" s="22">
        <v>6500000</v>
      </c>
      <c r="D22" s="19">
        <v>64920000</v>
      </c>
      <c r="E22" s="23">
        <f>C22+D22</f>
        <v>71420000</v>
      </c>
      <c r="F22" s="19">
        <v>71420000</v>
      </c>
      <c r="G22" s="22">
        <v>71420000</v>
      </c>
      <c r="H22" s="7">
        <f>G22-C22</f>
        <v>64920000</v>
      </c>
    </row>
    <row r="23" spans="2:8">
      <c r="B23" s="10"/>
      <c r="C23" s="23"/>
      <c r="D23" s="20"/>
      <c r="E23" s="23"/>
      <c r="F23" s="20"/>
      <c r="G23" s="23"/>
      <c r="H23" s="7"/>
    </row>
    <row r="24" spans="2:8" ht="12">
      <c r="B24" s="4" t="s">
        <v>28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" thickBot="1">
      <c r="B25" s="9" t="s">
        <v>28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6" thickBot="1">
      <c r="B26" s="16" t="s">
        <v>29</v>
      </c>
      <c r="C26" s="15">
        <f>SUM(C24,C18,C8)</f>
        <v>32418574.100000001</v>
      </c>
      <c r="D26" s="26">
        <f>SUM(D24,D18,D8)</f>
        <v>118853183.39</v>
      </c>
      <c r="E26" s="15">
        <f>SUM(D26,C26)</f>
        <v>151271757.49000001</v>
      </c>
      <c r="F26" s="26">
        <f>SUM(F24,F18,F8)</f>
        <v>167748153.22000003</v>
      </c>
      <c r="G26" s="15">
        <f>SUM(G24,G18,G8)</f>
        <v>167617867.38999999</v>
      </c>
      <c r="H26" s="28">
        <f>SUM(G26-C26)</f>
        <v>135199293.28999999</v>
      </c>
    </row>
    <row r="27" spans="2:8" ht="12.6" thickBot="1">
      <c r="B27" s="12"/>
      <c r="C27" s="13"/>
      <c r="D27" s="13"/>
      <c r="E27" s="13"/>
      <c r="F27" s="30" t="s">
        <v>30</v>
      </c>
      <c r="G27" s="31"/>
      <c r="H27" s="29"/>
    </row>
    <row r="28" spans="2:8" s="3" customFormat="1"/>
    <row r="29" spans="2:8" s="3" customFormat="1"/>
    <row r="30" spans="2:8" s="3" customFormat="1"/>
    <row r="31" spans="2:8" s="3" customFormat="1"/>
    <row r="32" spans="2:8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Berenice Beltran</cp:lastModifiedBy>
  <cp:revision/>
  <dcterms:created xsi:type="dcterms:W3CDTF">2019-12-05T18:23:32Z</dcterms:created>
  <dcterms:modified xsi:type="dcterms:W3CDTF">2025-01-22T20:44:47Z</dcterms:modified>
  <cp:category/>
  <cp:contentStatus/>
</cp:coreProperties>
</file>